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Basic Assignment She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J13" i="1"/>
  <c r="C13" i="1"/>
  <c r="D13" i="1"/>
  <c r="E13" i="1"/>
  <c r="F13" i="1"/>
  <c r="G4" i="1"/>
  <c r="I4" i="1" s="1"/>
  <c r="K4" i="1" s="1"/>
  <c r="L4" i="1" s="1"/>
  <c r="G5" i="1"/>
  <c r="I5" i="1" s="1"/>
  <c r="K5" i="1" s="1"/>
  <c r="L5" i="1" s="1"/>
  <c r="G6" i="1"/>
  <c r="I6" i="1" s="1"/>
  <c r="G7" i="1"/>
  <c r="G8" i="1"/>
  <c r="I8" i="1" s="1"/>
  <c r="K8" i="1" s="1"/>
  <c r="L8" i="1" s="1"/>
  <c r="G9" i="1"/>
  <c r="I9" i="1" s="1"/>
  <c r="K9" i="1" s="1"/>
  <c r="L9" i="1" s="1"/>
  <c r="G10" i="1"/>
  <c r="I10" i="1" s="1"/>
  <c r="K10" i="1" s="1"/>
  <c r="L10" i="1" s="1"/>
  <c r="G11" i="1"/>
  <c r="I11" i="1" s="1"/>
  <c r="K11" i="1" s="1"/>
  <c r="M11" i="1" s="1"/>
  <c r="G3" i="1"/>
  <c r="I3" i="1" s="1"/>
  <c r="K3" i="1" s="1"/>
  <c r="M3" i="1" s="1"/>
  <c r="G2" i="1"/>
  <c r="I2" i="1" s="1"/>
  <c r="M9" i="1" l="1"/>
  <c r="M5" i="1"/>
  <c r="M8" i="1"/>
  <c r="M4" i="1"/>
  <c r="M10" i="1"/>
  <c r="L11" i="1"/>
  <c r="L3" i="1"/>
  <c r="K6" i="1"/>
  <c r="M6" i="1" s="1"/>
  <c r="K2" i="1"/>
  <c r="M2" i="1" s="1"/>
  <c r="G13" i="1"/>
  <c r="I7" i="1"/>
  <c r="L6" i="1" l="1"/>
  <c r="L2" i="1"/>
  <c r="I13" i="1"/>
  <c r="K13" i="1" s="1"/>
  <c r="K7" i="1"/>
  <c r="M7" i="1" s="1"/>
  <c r="L15" i="1" l="1"/>
  <c r="L14" i="1"/>
  <c r="L7" i="1"/>
</calcChain>
</file>

<file path=xl/sharedStrings.xml><?xml version="1.0" encoding="utf-8"?>
<sst xmlns="http://schemas.openxmlformats.org/spreadsheetml/2006/main" count="26" uniqueCount="26">
  <si>
    <t>Student</t>
  </si>
  <si>
    <t>Sadie Smith</t>
  </si>
  <si>
    <t>Rita Roberts</t>
  </si>
  <si>
    <t>Max Matthew</t>
  </si>
  <si>
    <t>Jude Jenson</t>
  </si>
  <si>
    <t>Desmond Duke</t>
  </si>
  <si>
    <t>Eleanor Emerson</t>
  </si>
  <si>
    <t>Julia Jamm</t>
  </si>
  <si>
    <t>Maggie Mae</t>
  </si>
  <si>
    <t>Pam Polyhtene</t>
  </si>
  <si>
    <t>Milton Mustard</t>
  </si>
  <si>
    <t>09/16 Exam</t>
  </si>
  <si>
    <t>09/25 Quiz</t>
  </si>
  <si>
    <t>10/17 Reading</t>
  </si>
  <si>
    <t>10/20 Exam</t>
  </si>
  <si>
    <t>Total Points</t>
  </si>
  <si>
    <t>Class Average</t>
  </si>
  <si>
    <t>Points Earned</t>
  </si>
  <si>
    <t>10/02 Writing</t>
  </si>
  <si>
    <t>Percentage (80%)</t>
  </si>
  <si>
    <t>Final Grade (20%)</t>
  </si>
  <si>
    <t>Total Grade</t>
  </si>
  <si>
    <t>Needs Help?</t>
  </si>
  <si>
    <t>Letter Grade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</si>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</sst>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9" fontId="0" fillId="0" borderId="0" xfId="1" applyNumberFormat="1" applyFont="1"/>
    <xf numFmtId="10" fontId="3" fillId="0" borderId="0" xfId="1" applyNumberFormat="1" applyFont="1"/>
    <xf numFmtId="10" fontId="4" fillId="0" borderId="0" xfId="0" applyNumberFormat="1" applyFont="1"/>
    <xf numFmtId="0" fontId="0" fillId="0" borderId="0" xfId="0" applyNumberFormat="1"/>
  </cellXfs>
  <cellStyles count="2">
    <cellStyle name="Normal" xfId="0" builtinId="0"/>
    <cellStyle name="Percent" xfId="1" builtinId="5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auto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Students</a:t>
            </a:r>
            <a:r>
              <a:rPr lang="en-US" baseline="0"/>
              <a:t> that Need Help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-0.15774237835655158"/>
                  <c:y val="0.11581517433336971"/>
                </c:manualLayout>
              </c:layout>
              <c:tx>
                <c:rich>
                  <a:bodyPr/>
                  <a:lstStyle/>
                  <a:p>
                    <a:r>
                      <a:rPr lang="en-US" sz="2800" baseline="0"/>
                      <a:t>Yes
20%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902665051483949"/>
                  <c:y val="-0.4398894312645355"/>
                </c:manualLayout>
              </c:layout>
              <c:tx>
                <c:rich>
                  <a:bodyPr/>
                  <a:lstStyle/>
                  <a:p>
                    <a:r>
                      <a:rPr lang="en-US" sz="2800"/>
                      <a:t>NO</a:t>
                    </a:r>
                  </a:p>
                  <a:p>
                    <a:r>
                      <a:rPr lang="en-US" sz="2800"/>
                      <a:t>80%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'Basic Assignment Sheet'!$K$14:$K$15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'Basic Assignment Sheet'!$L$14:$L$15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17</xdr:row>
      <xdr:rowOff>109537</xdr:rowOff>
    </xdr:from>
    <xdr:to>
      <xdr:col>12</xdr:col>
      <xdr:colOff>47625</xdr:colOff>
      <xdr:row>35</xdr:row>
      <xdr:rowOff>123825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M15" totalsRowShown="0" headerRowDxfId="4">
  <autoFilter ref="A1:M15"/>
  <tableColumns count="13">
    <tableColumn id="1" name="Student"/>
    <tableColumn id="2" name="09/16 Exam"/>
    <tableColumn id="3" name="09/25 Quiz"/>
    <tableColumn id="4" name="10/02 Writing"/>
    <tableColumn id="5" name="10/17 Reading"/>
    <tableColumn id="6" name="10/20 Exam"/>
    <tableColumn id="7" name="Points Earned"/>
    <tableColumn id="8" name="Total Points"/>
    <tableColumn id="9" name="Percentage (80%)" dataDxfId="3"/>
    <tableColumn id="10" name="Final Grade (20%)"/>
    <tableColumn id="11" name="Total Grade" dataDxfId="2">
      <calculatedColumnFormula>Table2[[#This Row],[Percentage (80%)]]*0.8+Table2[[#This Row],[Final Grade (20%)]]*0.2</calculatedColumnFormula>
    </tableColumn>
    <tableColumn id="12" name="Needs Help?" dataDxfId="1">
      <calculatedColumnFormula>IF(Table2[[#This Row],[Total Grade]]&lt;0.76,"Yes","No")</calculatedColumnFormula>
    </tableColumn>
    <tableColumn id="13" name="Letter Grade" dataDxfId="0">
      <calculatedColumnFormula>IF(K2&gt;89%,"A",IF(K2&gt;79%,"B",IF(K2&gt;69%,"C",IF(K2&gt;59,"D","F"))))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topLeftCell="A13" workbookViewId="0">
      <selection activeCell="K11" sqref="K11"/>
    </sheetView>
  </sheetViews>
  <sheetFormatPr defaultRowHeight="15" x14ac:dyDescent="0.25"/>
  <cols>
    <col min="1" max="1" width="15.7109375" customWidth="1"/>
    <col min="2" max="2" width="13.140625" customWidth="1"/>
    <col min="3" max="3" width="12.42578125" customWidth="1"/>
    <col min="4" max="4" width="15.140625" customWidth="1"/>
    <col min="5" max="5" width="15.5703125" customWidth="1"/>
    <col min="6" max="6" width="13.140625" customWidth="1"/>
    <col min="7" max="7" width="15.28515625" customWidth="1"/>
    <col min="8" max="8" width="13.5703125" customWidth="1"/>
    <col min="9" max="9" width="13.140625" customWidth="1"/>
    <col min="10" max="10" width="11.85546875" customWidth="1"/>
    <col min="11" max="11" width="9.7109375" bestFit="1" customWidth="1"/>
  </cols>
  <sheetData>
    <row r="1" spans="1:13" ht="30" x14ac:dyDescent="0.25">
      <c r="A1" s="3" t="s">
        <v>0</v>
      </c>
      <c r="B1" s="3" t="s">
        <v>11</v>
      </c>
      <c r="C1" s="3" t="s">
        <v>12</v>
      </c>
      <c r="D1" s="3" t="s">
        <v>18</v>
      </c>
      <c r="E1" s="3" t="s">
        <v>13</v>
      </c>
      <c r="F1" s="3" t="s">
        <v>14</v>
      </c>
      <c r="G1" s="3" t="s">
        <v>17</v>
      </c>
      <c r="H1" s="3" t="s">
        <v>15</v>
      </c>
      <c r="I1" s="3" t="s">
        <v>19</v>
      </c>
      <c r="J1" s="3" t="s">
        <v>20</v>
      </c>
      <c r="K1" s="3" t="s">
        <v>21</v>
      </c>
      <c r="L1" s="3" t="s">
        <v>22</v>
      </c>
      <c r="M1" s="3" t="s">
        <v>23</v>
      </c>
    </row>
    <row r="2" spans="1:13" x14ac:dyDescent="0.25">
      <c r="A2" t="s">
        <v>1</v>
      </c>
      <c r="B2">
        <v>88</v>
      </c>
      <c r="C2">
        <v>90</v>
      </c>
      <c r="D2">
        <v>45</v>
      </c>
      <c r="E2">
        <v>100</v>
      </c>
      <c r="F2">
        <v>88</v>
      </c>
      <c r="G2">
        <f>SUM(B2:F2)</f>
        <v>411</v>
      </c>
      <c r="H2">
        <v>500</v>
      </c>
      <c r="I2" s="6">
        <f>G2/H2</f>
        <v>0.82199999999999995</v>
      </c>
      <c r="J2" s="4">
        <v>0.88</v>
      </c>
      <c r="K2" s="5">
        <f>Table2[[#This Row],[Percentage (80%)]]*0.8+Table2[[#This Row],[Final Grade (20%)]]*0.2</f>
        <v>0.83360000000000001</v>
      </c>
      <c r="L2" t="str">
        <f>IF(Table2[[#This Row],[Total Grade]]&lt;0.76,"Yes","No")</f>
        <v>No</v>
      </c>
      <c r="M2" t="str">
        <f t="shared" ref="M2:M11" si="0">IF(K2&gt;89%,"A",IF(K2&gt;79%,"B",IF(K2&gt;69%,"C",IF(K2&gt;59,"D","F"))))</f>
        <v>B</v>
      </c>
    </row>
    <row r="3" spans="1:13" x14ac:dyDescent="0.25">
      <c r="A3" t="s">
        <v>2</v>
      </c>
      <c r="B3">
        <v>76</v>
      </c>
      <c r="C3">
        <v>79</v>
      </c>
      <c r="D3">
        <v>99</v>
      </c>
      <c r="E3">
        <v>75</v>
      </c>
      <c r="F3">
        <v>80</v>
      </c>
      <c r="G3">
        <f>SUM(B3:F3)</f>
        <v>409</v>
      </c>
      <c r="H3">
        <v>500</v>
      </c>
      <c r="I3" s="6">
        <f>G3/H3</f>
        <v>0.81799999999999995</v>
      </c>
      <c r="J3" s="4">
        <v>0.9</v>
      </c>
      <c r="K3" s="5">
        <f>Table2[[#This Row],[Percentage (80%)]]*0.8+Table2[[#This Row],[Final Grade (20%)]]*0.2</f>
        <v>0.83440000000000003</v>
      </c>
      <c r="L3" t="str">
        <f>IF(Table2[[#This Row],[Total Grade]]&lt;0.76,"Yes","No")</f>
        <v>No</v>
      </c>
      <c r="M3" t="str">
        <f t="shared" si="0"/>
        <v>B</v>
      </c>
    </row>
    <row r="4" spans="1:13" x14ac:dyDescent="0.25">
      <c r="A4" t="s">
        <v>3</v>
      </c>
      <c r="B4">
        <v>95</v>
      </c>
      <c r="C4">
        <v>84</v>
      </c>
      <c r="D4">
        <v>77</v>
      </c>
      <c r="E4">
        <v>100</v>
      </c>
      <c r="F4">
        <v>75</v>
      </c>
      <c r="G4">
        <f t="shared" ref="G4:G11" si="1">SUM(B4:F4)</f>
        <v>431</v>
      </c>
      <c r="H4">
        <v>500</v>
      </c>
      <c r="I4" s="6">
        <f t="shared" ref="I4:I11" si="2">G4/H4</f>
        <v>0.86199999999999999</v>
      </c>
      <c r="J4" s="4">
        <v>0.95</v>
      </c>
      <c r="K4" s="5">
        <f>Table2[[#This Row],[Percentage (80%)]]*0.8+Table2[[#This Row],[Final Grade (20%)]]*0.2</f>
        <v>0.87959999999999994</v>
      </c>
      <c r="L4" t="str">
        <f>IF(Table2[[#This Row],[Total Grade]]&lt;0.76,"Yes","No")</f>
        <v>No</v>
      </c>
      <c r="M4" t="str">
        <f t="shared" si="0"/>
        <v>B</v>
      </c>
    </row>
    <row r="5" spans="1:13" x14ac:dyDescent="0.25">
      <c r="A5" t="s">
        <v>4</v>
      </c>
      <c r="B5">
        <v>90</v>
      </c>
      <c r="C5">
        <v>90</v>
      </c>
      <c r="D5">
        <v>92</v>
      </c>
      <c r="E5">
        <v>100</v>
      </c>
      <c r="F5">
        <v>93</v>
      </c>
      <c r="G5">
        <f t="shared" si="1"/>
        <v>465</v>
      </c>
      <c r="H5">
        <v>500</v>
      </c>
      <c r="I5" s="6">
        <f t="shared" si="2"/>
        <v>0.93</v>
      </c>
      <c r="J5" s="4">
        <v>0.7</v>
      </c>
      <c r="K5" s="5">
        <f>Table2[[#This Row],[Percentage (80%)]]*0.8+Table2[[#This Row],[Final Grade (20%)]]*0.2</f>
        <v>0.88400000000000012</v>
      </c>
      <c r="L5" t="str">
        <f>IF(Table2[[#This Row],[Total Grade]]&lt;0.76,"Yes","No")</f>
        <v>No</v>
      </c>
      <c r="M5" t="str">
        <f t="shared" si="0"/>
        <v>B</v>
      </c>
    </row>
    <row r="6" spans="1:13" x14ac:dyDescent="0.25">
      <c r="A6" t="s">
        <v>5</v>
      </c>
      <c r="B6">
        <v>70</v>
      </c>
      <c r="C6">
        <v>88</v>
      </c>
      <c r="D6">
        <v>90</v>
      </c>
      <c r="E6">
        <v>100</v>
      </c>
      <c r="F6">
        <v>95</v>
      </c>
      <c r="G6">
        <f t="shared" si="1"/>
        <v>443</v>
      </c>
      <c r="H6">
        <v>500</v>
      </c>
      <c r="I6" s="6">
        <f t="shared" si="2"/>
        <v>0.88600000000000001</v>
      </c>
      <c r="J6" s="4">
        <v>0.8</v>
      </c>
      <c r="K6" s="5">
        <f>Table2[[#This Row],[Percentage (80%)]]*0.8+Table2[[#This Row],[Final Grade (20%)]]*0.2</f>
        <v>0.86880000000000013</v>
      </c>
      <c r="L6" t="str">
        <f>IF(Table2[[#This Row],[Total Grade]]&lt;0.76,"Yes","No")</f>
        <v>No</v>
      </c>
      <c r="M6" t="str">
        <f t="shared" si="0"/>
        <v>B</v>
      </c>
    </row>
    <row r="7" spans="1:13" x14ac:dyDescent="0.25">
      <c r="A7" t="s">
        <v>6</v>
      </c>
      <c r="B7">
        <v>69</v>
      </c>
      <c r="C7">
        <v>80</v>
      </c>
      <c r="D7">
        <v>63</v>
      </c>
      <c r="E7">
        <v>66</v>
      </c>
      <c r="F7">
        <v>70</v>
      </c>
      <c r="G7">
        <f t="shared" si="1"/>
        <v>348</v>
      </c>
      <c r="H7">
        <v>500</v>
      </c>
      <c r="I7" s="6">
        <f t="shared" si="2"/>
        <v>0.69599999999999995</v>
      </c>
      <c r="J7" s="4">
        <v>0.99</v>
      </c>
      <c r="K7" s="5">
        <f>Table2[[#This Row],[Percentage (80%)]]*0.8+Table2[[#This Row],[Final Grade (20%)]]*0.2</f>
        <v>0.75479999999999992</v>
      </c>
      <c r="L7" t="str">
        <f>IF(Table2[[#This Row],[Total Grade]]&lt;0.76,"Yes","No")</f>
        <v>Yes</v>
      </c>
      <c r="M7" t="str">
        <f t="shared" si="0"/>
        <v>C</v>
      </c>
    </row>
    <row r="8" spans="1:13" x14ac:dyDescent="0.25">
      <c r="A8" t="s">
        <v>7</v>
      </c>
      <c r="B8">
        <v>91</v>
      </c>
      <c r="C8">
        <v>95</v>
      </c>
      <c r="D8">
        <v>81</v>
      </c>
      <c r="E8">
        <v>100</v>
      </c>
      <c r="F8">
        <v>77</v>
      </c>
      <c r="G8">
        <f t="shared" si="1"/>
        <v>444</v>
      </c>
      <c r="H8">
        <v>500</v>
      </c>
      <c r="I8" s="6">
        <f t="shared" si="2"/>
        <v>0.88800000000000001</v>
      </c>
      <c r="J8" s="4">
        <v>0.75</v>
      </c>
      <c r="K8" s="5">
        <f>Table2[[#This Row],[Percentage (80%)]]*0.8+Table2[[#This Row],[Final Grade (20%)]]*0.2</f>
        <v>0.86040000000000005</v>
      </c>
      <c r="L8" t="str">
        <f>IF(Table2[[#This Row],[Total Grade]]&lt;0.76,"Yes","No")</f>
        <v>No</v>
      </c>
      <c r="M8" t="str">
        <f t="shared" si="0"/>
        <v>B</v>
      </c>
    </row>
    <row r="9" spans="1:13" x14ac:dyDescent="0.25">
      <c r="A9" t="s">
        <v>8</v>
      </c>
      <c r="B9">
        <v>67</v>
      </c>
      <c r="C9">
        <v>82</v>
      </c>
      <c r="D9">
        <v>47</v>
      </c>
      <c r="E9">
        <v>100</v>
      </c>
      <c r="F9">
        <v>57</v>
      </c>
      <c r="G9">
        <f t="shared" si="1"/>
        <v>353</v>
      </c>
      <c r="H9">
        <v>500</v>
      </c>
      <c r="I9" s="6">
        <f t="shared" si="2"/>
        <v>0.70599999999999996</v>
      </c>
      <c r="J9" s="4">
        <v>0.6</v>
      </c>
      <c r="K9" s="5">
        <f>Table2[[#This Row],[Percentage (80%)]]*0.8+Table2[[#This Row],[Final Grade (20%)]]*0.2</f>
        <v>0.68479999999999996</v>
      </c>
      <c r="L9" t="str">
        <f>IF(Table2[[#This Row],[Total Grade]]&lt;0.76,"Yes","No")</f>
        <v>Yes</v>
      </c>
      <c r="M9" t="str">
        <f t="shared" si="0"/>
        <v>F</v>
      </c>
    </row>
    <row r="10" spans="1:13" x14ac:dyDescent="0.25">
      <c r="A10" t="s">
        <v>9</v>
      </c>
      <c r="B10">
        <v>73</v>
      </c>
      <c r="C10">
        <v>100</v>
      </c>
      <c r="D10">
        <v>95</v>
      </c>
      <c r="E10">
        <v>100</v>
      </c>
      <c r="F10">
        <v>90</v>
      </c>
      <c r="G10">
        <f t="shared" si="1"/>
        <v>458</v>
      </c>
      <c r="H10">
        <v>500</v>
      </c>
      <c r="I10" s="6">
        <f t="shared" si="2"/>
        <v>0.91600000000000004</v>
      </c>
      <c r="J10" s="4">
        <v>0.8</v>
      </c>
      <c r="K10" s="5">
        <f>Table2[[#This Row],[Percentage (80%)]]*0.8+Table2[[#This Row],[Final Grade (20%)]]*0.2</f>
        <v>0.89280000000000015</v>
      </c>
      <c r="L10" t="str">
        <f>IF(Table2[[#This Row],[Total Grade]]&lt;0.76,"Yes","No")</f>
        <v>No</v>
      </c>
      <c r="M10" t="str">
        <f t="shared" si="0"/>
        <v>A</v>
      </c>
    </row>
    <row r="11" spans="1:13" x14ac:dyDescent="0.25">
      <c r="A11" t="s">
        <v>10</v>
      </c>
      <c r="B11">
        <v>83</v>
      </c>
      <c r="C11">
        <v>60</v>
      </c>
      <c r="D11">
        <v>77</v>
      </c>
      <c r="E11">
        <v>100</v>
      </c>
      <c r="F11">
        <v>99</v>
      </c>
      <c r="G11">
        <f t="shared" si="1"/>
        <v>419</v>
      </c>
      <c r="H11">
        <v>500</v>
      </c>
      <c r="I11" s="6">
        <f t="shared" si="2"/>
        <v>0.83799999999999997</v>
      </c>
      <c r="J11" s="4">
        <v>0.79</v>
      </c>
      <c r="K11" s="5">
        <f>Table2[[#This Row],[Percentage (80%)]]*0.8+Table2[[#This Row],[Final Grade (20%)]]*0.2</f>
        <v>0.82840000000000003</v>
      </c>
      <c r="L11" t="str">
        <f>IF(Table2[[#This Row],[Total Grade]]&lt;0.76,"Yes","No")</f>
        <v>No</v>
      </c>
      <c r="M11" t="str">
        <f t="shared" si="0"/>
        <v>B</v>
      </c>
    </row>
    <row r="13" spans="1:13" x14ac:dyDescent="0.25">
      <c r="A13" t="s">
        <v>16</v>
      </c>
      <c r="B13">
        <f>AVERAGE(B2:B12)</f>
        <v>80.2</v>
      </c>
      <c r="C13">
        <f t="shared" ref="C13:G13" si="3">AVERAGE(C2:C12)</f>
        <v>84.8</v>
      </c>
      <c r="D13">
        <f t="shared" si="3"/>
        <v>76.599999999999994</v>
      </c>
      <c r="E13">
        <f t="shared" si="3"/>
        <v>94.1</v>
      </c>
      <c r="F13">
        <f t="shared" si="3"/>
        <v>82.4</v>
      </c>
      <c r="G13">
        <f t="shared" si="3"/>
        <v>418.1</v>
      </c>
      <c r="I13" s="2">
        <f>AVERAGE(I2:I12)</f>
        <v>0.83619999999999983</v>
      </c>
      <c r="J13" s="2">
        <f>AVERAGE(J2:J12)</f>
        <v>0.81600000000000006</v>
      </c>
      <c r="K13" s="2">
        <f>Table2[[#This Row],[Percentage (80%)]]*0.8+Table2[[#This Row],[Final Grade (20%)]]*0.2</f>
        <v>0.8321599999999999</v>
      </c>
      <c r="L13" s="7"/>
    </row>
    <row r="14" spans="1:13" x14ac:dyDescent="0.25">
      <c r="I14" s="1"/>
      <c r="K14" s="7" t="s">
        <v>24</v>
      </c>
      <c r="L14" s="7">
        <f>COUNTIF(L2:L11,"Yes")</f>
        <v>2</v>
      </c>
    </row>
    <row r="15" spans="1:13" x14ac:dyDescent="0.25">
      <c r="I15" s="1"/>
      <c r="K15" s="7" t="s">
        <v>25</v>
      </c>
      <c r="L15" s="7">
        <f>COUNTIF(L2:L11,"No")</f>
        <v>8</v>
      </c>
      <c r="M15" s="7"/>
    </row>
  </sheetData>
  <conditionalFormatting sqref="I2:I11">
    <cfRule type="cellIs" dxfId="17" priority="12" operator="lessThan">
      <formula>0.7</formula>
    </cfRule>
    <cfRule type="cellIs" dxfId="16" priority="13" operator="greaterThan">
      <formula>0.9</formula>
    </cfRule>
  </conditionalFormatting>
  <conditionalFormatting sqref="J2:J11">
    <cfRule type="cellIs" dxfId="15" priority="10" operator="lessThan">
      <formula>0.7</formula>
    </cfRule>
    <cfRule type="cellIs" dxfId="14" priority="11" operator="greaterThan">
      <formula>0.9</formula>
    </cfRule>
  </conditionalFormatting>
  <conditionalFormatting sqref="K2:K11">
    <cfRule type="cellIs" dxfId="13" priority="4" operator="between">
      <formula>0.7</formula>
      <formula>0.85</formula>
    </cfRule>
    <cfRule type="cellIs" dxfId="12" priority="6" operator="greaterThan">
      <formula>0.85</formula>
    </cfRule>
    <cfRule type="cellIs" dxfId="11" priority="7" operator="between">
      <formula>0.7</formula>
      <formula>0.8</formula>
    </cfRule>
    <cfRule type="cellIs" dxfId="10" priority="8" operator="greaterThan">
      <formula>0.9</formula>
    </cfRule>
    <cfRule type="cellIs" dxfId="9" priority="9" operator="lessThan">
      <formula>0.7</formula>
    </cfRule>
  </conditionalFormatting>
  <conditionalFormatting sqref="I2:J11">
    <cfRule type="cellIs" dxfId="8" priority="5" operator="greaterThan">
      <formula>0.85</formula>
    </cfRule>
  </conditionalFormatting>
  <conditionalFormatting sqref="B2:F11">
    <cfRule type="cellIs" dxfId="7" priority="1" operator="lessThan">
      <formula>70</formula>
    </cfRule>
    <cfRule type="cellIs" dxfId="6" priority="3" operator="lessThan">
      <formula>70</formula>
    </cfRule>
  </conditionalFormatting>
  <conditionalFormatting sqref="I2:K11">
    <cfRule type="cellIs" dxfId="5" priority="2" operator="greaterThan">
      <formula>0.05</formula>
    </cfRule>
  </conditionalFormatting>
  <pageMargins left="0.7" right="0.7" top="0.75" bottom="0.75" header="0.3" footer="0.3"/>
  <pageSetup scale="73" orientation="landscape" r:id="rId1"/>
  <ignoredErrors>
    <ignoredError sqref="K14:K1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Assignment Sheet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2012-11-18T19:59:54Z</cp:lastPrinted>
  <dcterms:created xsi:type="dcterms:W3CDTF">2012-11-18T15:30:02Z</dcterms:created>
  <dcterms:modified xsi:type="dcterms:W3CDTF">2012-12-07T06:50:11Z</dcterms:modified>
</cp:coreProperties>
</file>